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>
    <definedName name="_xlnm._FilterDatabase" localSheetId="0" hidden="1">'현황'!$A$1:$K$43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CE4D6"/>
      </patternFill>
    </fill>
    <fill>
      <patternFill patternType="solid">
        <fgColor rgb="00ED7D3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9">
    <dxf>
      <fill>
        <patternFill patternType="solid">
          <fgColor rgb="00FFEB9C"/>
          <bgColor rgb="00FFEB9C"/>
        </patternFill>
      </fill>
    </dxf>
    <dxf>
      <fill>
        <patternFill patternType="solid">
          <fgColor rgb="00C6EFCE"/>
          <bgColor rgb="00C6EFCE"/>
        </patternFill>
      </fill>
    </dxf>
    <dxf>
      <font>
        <b val="1"/>
        <color rgb="001F4E78"/>
      </font>
      <fill>
        <patternFill patternType="solid">
          <fgColor rgb="00BDD7EE"/>
          <bgColor rgb="00BDD7EE"/>
        </patternFill>
      </fill>
    </dxf>
    <dxf>
      <font>
        <b val="1"/>
        <color rgb="00808080"/>
      </font>
      <fill>
        <patternFill patternType="solid">
          <fgColor rgb="00F2F2F2"/>
          <bgColor rgb="00F2F2F2"/>
        </patternFill>
      </fill>
    </dxf>
    <dxf>
      <font>
        <b val="1"/>
        <color rgb="001F4E78"/>
      </font>
      <fill>
        <patternFill patternType="solid">
          <fgColor rgb="00DDEBF7"/>
          <bgColor rgb="00DDEBF7"/>
        </patternFill>
      </fill>
    </dxf>
    <dxf>
      <font>
        <b val="1"/>
        <color rgb="00974706"/>
      </font>
      <fill>
        <patternFill patternType="solid">
          <fgColor rgb="00FCE4D6"/>
          <bgColor rgb="00FCE4D6"/>
        </patternFill>
      </fill>
    </dxf>
    <dxf>
      <font>
        <b val="1"/>
        <color rgb="00375623"/>
      </font>
      <fill>
        <patternFill patternType="solid">
          <fgColor rgb="00E2EFDA"/>
          <bgColor rgb="00E2EFDA"/>
        </patternFill>
      </fill>
    </dxf>
    <dxf>
      <font>
        <b val="1"/>
        <color rgb="009C5700"/>
      </font>
      <fill>
        <patternFill patternType="solid">
          <fgColor rgb="00FFEB9C"/>
          <bgColor rgb="00FFEB9C"/>
        </patternFill>
      </fill>
    </dxf>
    <dxf>
      <font>
        <b val="1"/>
        <color rgb="007F6000"/>
      </font>
      <fill>
        <patternFill patternType="solid">
          <fgColor rgb="00FFF2CC"/>
          <b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6" customWidth="1" min="2" max="2"/>
    <col width="12" customWidth="1" min="3" max="3"/>
    <col width="11" customWidth="1" min="4" max="4"/>
    <col width="12" customWidth="1" min="5" max="5"/>
    <col width="9" customWidth="1" min="6" max="6"/>
    <col width="10" customWidth="1" min="7" max="7"/>
    <col width="13" customWidth="1" min="8" max="8"/>
    <col width="10" customWidth="1" min="9" max="9"/>
    <col width="12" customWidth="1" min="10" max="10"/>
    <col width="100" customWidth="1" min="11" max="11"/>
  </cols>
  <sheetData>
    <row r="1">
      <c r="A1" s="1" t="inlineStr">
        <is>
          <t>광역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</row>
    <row r="2" ht="30" customHeight="1">
      <c r="A2" s="7" t="inlineStr">
        <is>
          <t>충청남도</t>
        </is>
      </c>
      <c r="B2" s="7" t="n">
        <v>1</v>
      </c>
      <c r="C2" s="7" t="inlineStr">
        <is>
          <t>충청남도교육청</t>
        </is>
      </c>
      <c r="D2" s="7" t="inlineStr">
        <is>
          <t>프리랜서2</t>
        </is>
      </c>
      <c r="E2" s="7" t="inlineStr">
        <is>
          <t>✅ 수집완료</t>
        </is>
      </c>
      <c r="F2" s="7" t="inlineStr">
        <is>
          <t>완료</t>
        </is>
      </c>
      <c r="G2" s="8" t="n">
        <v>352</v>
      </c>
      <c r="H2" s="7" t="inlineStr">
        <is>
          <t>2026-06-12</t>
        </is>
      </c>
      <c r="I2" s="7" t="inlineStr">
        <is>
          <t>미완료</t>
        </is>
      </c>
      <c r="J2" s="7" t="n"/>
      <c r="K2" s="4" t="inlineStr">
        <is>
          <t>탭전면정리(채용·관과장·국장 등)+사전정보공표 전체&gt;13카테고리+부서공통 인페이지탭M18. 353행·검수PASS. 색칠=사전정보공표13+부서공통1만(나머지 무색)</t>
        </is>
      </c>
    </row>
    <row r="3" ht="30" customHeight="1">
      <c r="A3" s="7" t="inlineStr">
        <is>
          <t>충청북도</t>
        </is>
      </c>
      <c r="B3" s="7" t="n">
        <v>1</v>
      </c>
      <c r="C3" s="7" t="inlineStr">
        <is>
          <t>충청북도교육청</t>
        </is>
      </c>
      <c r="D3" s="7" t="inlineStr">
        <is>
          <t>프리랜서2</t>
        </is>
      </c>
      <c r="E3" s="7" t="inlineStr">
        <is>
          <t>✅ 수집완료</t>
        </is>
      </c>
      <c r="F3" s="7" t="inlineStr">
        <is>
          <t>완료</t>
        </is>
      </c>
      <c r="G3" s="8" t="n">
        <v>247</v>
      </c>
      <c r="H3" s="7" t="inlineStr">
        <is>
          <t>2026-06-11</t>
        </is>
      </c>
      <c r="I3" s="7" t="inlineStr">
        <is>
          <t>미완료</t>
        </is>
      </c>
      <c r="J3" s="7" t="n"/>
      <c r="K3" s="4" t="inlineStr">
        <is>
          <t>구조검수 PASS(247행). B순번1~247재부번·C빈칸채움·r198 환영사 F→E. 사용자 행삭제 반영(260→247). 백업 *_backup_검수전. N이미지/내용은 사용자 검수영역</t>
        </is>
      </c>
    </row>
    <row r="4" ht="30" customHeight="1">
      <c r="A4" s="7" t="inlineStr">
        <is>
          <t>제주특별자치도</t>
        </is>
      </c>
      <c r="B4" s="7" t="n">
        <v>1</v>
      </c>
      <c r="C4" s="7" t="inlineStr">
        <is>
          <t>제주특별자치도교육청</t>
        </is>
      </c>
      <c r="D4" s="7" t="inlineStr">
        <is>
          <t>프리랜서2</t>
        </is>
      </c>
      <c r="E4" s="7" t="inlineStr">
        <is>
          <t>✅ 수집완료</t>
        </is>
      </c>
      <c r="F4" s="7" t="inlineStr">
        <is>
          <t>완료</t>
        </is>
      </c>
      <c r="G4" s="8" t="n">
        <v>431</v>
      </c>
      <c r="H4" s="7" t="inlineStr">
        <is>
          <t>2026-06-12</t>
        </is>
      </c>
      <c r="I4" s="7" t="inlineStr">
        <is>
          <t>미완료</t>
        </is>
      </c>
      <c r="J4" s="7" t="n"/>
      <c r="K4" s="4" t="inlineStr">
        <is>
          <t>구조검수 PASS(431행·재검수). 계약정보 게시판6 M16100·학교자료 학교랜딩15행 보충·O양식 정규화(미부착373). r254 K에듀파인 페이지→게시판 사용자수정 확인. N이미지단독2(기본방향/역점과제)=사용자 OK</t>
        </is>
      </c>
    </row>
    <row r="5" ht="30" customHeight="1">
      <c r="A5" s="7" t="n"/>
      <c r="B5" s="7" t="n"/>
      <c r="C5" s="7" t="n"/>
      <c r="D5" s="7" t="n"/>
      <c r="E5" s="7" t="n"/>
      <c r="F5" s="7" t="n"/>
      <c r="G5" s="8" t="n"/>
      <c r="H5" s="7" t="n"/>
      <c r="I5" s="7" t="n"/>
      <c r="J5" s="7" t="n"/>
      <c r="K5" s="4" t="n"/>
    </row>
    <row r="6" ht="30" customHeight="1">
      <c r="A6" s="7" t="n"/>
      <c r="B6" s="7" t="n"/>
      <c r="C6" s="7" t="n"/>
      <c r="D6" s="7" t="n"/>
      <c r="E6" s="7" t="n"/>
      <c r="F6" s="7" t="n"/>
      <c r="G6" s="8" t="n"/>
      <c r="H6" s="7" t="n"/>
      <c r="I6" s="7" t="n"/>
      <c r="J6" s="7" t="n"/>
      <c r="K6" s="4" t="n"/>
    </row>
    <row r="7" ht="30" customHeight="1">
      <c r="A7" s="7" t="n"/>
      <c r="B7" s="7" t="n"/>
      <c r="C7" s="7" t="n"/>
      <c r="D7" s="7" t="n"/>
      <c r="E7" s="7" t="n"/>
      <c r="F7" s="7" t="n"/>
      <c r="G7" s="8" t="n"/>
      <c r="H7" s="7" t="n"/>
      <c r="I7" s="7" t="n"/>
      <c r="J7" s="7" t="n"/>
      <c r="K7" s="4" t="n"/>
    </row>
    <row r="8" ht="30" customHeight="1">
      <c r="A8" s="7" t="n"/>
      <c r="B8" s="7" t="n"/>
      <c r="C8" s="7" t="n"/>
      <c r="D8" s="7" t="n"/>
      <c r="E8" s="7" t="n"/>
      <c r="F8" s="7" t="n"/>
      <c r="G8" s="8" t="n"/>
      <c r="H8" s="7" t="n"/>
      <c r="I8" s="7" t="n"/>
      <c r="J8" s="7" t="n"/>
      <c r="K8" s="4" t="n"/>
    </row>
    <row r="9" ht="30" customHeight="1">
      <c r="A9" s="7" t="n"/>
      <c r="B9" s="7" t="n"/>
      <c r="C9" s="7" t="n"/>
      <c r="D9" s="7" t="n"/>
      <c r="E9" s="7" t="n"/>
      <c r="F9" s="7" t="n"/>
      <c r="G9" s="8" t="n"/>
      <c r="H9" s="7" t="n"/>
      <c r="I9" s="7" t="n"/>
      <c r="J9" s="7" t="n"/>
      <c r="K9" s="4" t="n"/>
    </row>
    <row r="10" ht="30" customHeight="1">
      <c r="A10" s="7" t="n"/>
      <c r="B10" s="7" t="n"/>
      <c r="C10" s="7" t="n"/>
      <c r="D10" s="7" t="n"/>
      <c r="E10" s="7" t="n"/>
      <c r="F10" s="7" t="n"/>
      <c r="G10" s="8" t="n"/>
      <c r="H10" s="7" t="n"/>
      <c r="I10" s="7" t="n"/>
      <c r="J10" s="7" t="n"/>
      <c r="K10" s="4" t="n"/>
    </row>
    <row r="11" ht="30" customHeight="1">
      <c r="A11" s="7" t="n"/>
      <c r="B11" s="7" t="n"/>
      <c r="C11" s="7" t="n"/>
      <c r="D11" s="7" t="n"/>
      <c r="E11" s="7" t="n"/>
      <c r="F11" s="7" t="n"/>
      <c r="G11" s="8" t="n"/>
      <c r="H11" s="7" t="n"/>
      <c r="I11" s="7" t="n"/>
      <c r="J11" s="7" t="n"/>
      <c r="K11" s="4" t="n"/>
    </row>
    <row r="12" ht="30" customHeight="1">
      <c r="A12" s="7" t="n"/>
      <c r="B12" s="7" t="n"/>
      <c r="C12" s="7" t="n"/>
      <c r="D12" s="7" t="n"/>
      <c r="E12" s="7" t="n"/>
      <c r="F12" s="7" t="n"/>
      <c r="G12" s="8" t="n"/>
      <c r="H12" s="7" t="n"/>
      <c r="I12" s="7" t="n"/>
      <c r="J12" s="7" t="n"/>
      <c r="K12" s="4" t="n"/>
    </row>
    <row r="13" ht="30" customHeight="1">
      <c r="A13" s="7" t="n"/>
      <c r="B13" s="7" t="n"/>
      <c r="C13" s="7" t="n"/>
      <c r="D13" s="7" t="n"/>
      <c r="E13" s="7" t="n"/>
      <c r="F13" s="7" t="n"/>
      <c r="G13" s="8" t="n"/>
      <c r="H13" s="7" t="n"/>
      <c r="I13" s="7" t="n"/>
      <c r="J13" s="7" t="n"/>
      <c r="K13" s="4" t="n"/>
    </row>
    <row r="14" ht="30" customHeight="1">
      <c r="A14" s="7" t="n"/>
      <c r="B14" s="7" t="n"/>
      <c r="C14" s="7" t="n"/>
      <c r="D14" s="7" t="n"/>
      <c r="E14" s="7" t="n"/>
      <c r="F14" s="7" t="n"/>
      <c r="G14" s="8" t="n"/>
      <c r="H14" s="7" t="n"/>
      <c r="I14" s="7" t="n"/>
      <c r="J14" s="7" t="n"/>
      <c r="K14" s="4" t="n"/>
    </row>
    <row r="15" ht="30" customHeight="1">
      <c r="A15" s="7" t="n"/>
      <c r="B15" s="7" t="n"/>
      <c r="C15" s="7" t="n"/>
      <c r="D15" s="7" t="n"/>
      <c r="E15" s="7" t="n"/>
      <c r="F15" s="7" t="n"/>
      <c r="G15" s="8" t="n"/>
      <c r="H15" s="7" t="n"/>
      <c r="I15" s="7" t="n"/>
      <c r="J15" s="7" t="n"/>
      <c r="K15" s="4" t="n"/>
    </row>
    <row r="16" ht="30" customHeight="1">
      <c r="A16" s="7" t="n"/>
      <c r="B16" s="7" t="n"/>
      <c r="C16" s="7" t="n"/>
      <c r="D16" s="7" t="n"/>
      <c r="E16" s="7" t="n"/>
      <c r="F16" s="7" t="n"/>
      <c r="G16" s="8" t="n"/>
      <c r="H16" s="7" t="n"/>
      <c r="I16" s="7" t="n"/>
      <c r="J16" s="7" t="n"/>
      <c r="K16" s="4" t="n"/>
    </row>
    <row r="17" ht="30" customHeight="1">
      <c r="A17" s="7" t="n"/>
      <c r="B17" s="7" t="n"/>
      <c r="C17" s="7" t="n"/>
      <c r="D17" s="7" t="n"/>
      <c r="E17" s="7" t="n"/>
      <c r="F17" s="7" t="n"/>
      <c r="G17" s="8" t="n"/>
      <c r="H17" s="7" t="n"/>
      <c r="I17" s="7" t="n"/>
      <c r="J17" s="7" t="n"/>
      <c r="K17" s="4" t="n"/>
    </row>
    <row r="18" ht="30" customHeight="1">
      <c r="A18" s="7" t="n"/>
      <c r="B18" s="7" t="n"/>
      <c r="C18" s="7" t="n"/>
      <c r="D18" s="7" t="n"/>
      <c r="E18" s="7" t="n"/>
      <c r="F18" s="7" t="n"/>
      <c r="G18" s="8" t="n"/>
      <c r="H18" s="7" t="n"/>
      <c r="I18" s="7" t="n"/>
      <c r="J18" s="7" t="n"/>
      <c r="K18" s="4" t="n"/>
    </row>
    <row r="19" ht="30" customHeight="1">
      <c r="A19" s="7" t="n"/>
      <c r="B19" s="7" t="n"/>
      <c r="C19" s="7" t="n"/>
      <c r="D19" s="7" t="n"/>
      <c r="E19" s="7" t="n"/>
      <c r="F19" s="7" t="n"/>
      <c r="G19" s="8" t="n"/>
      <c r="H19" s="7" t="n"/>
      <c r="I19" s="7" t="n"/>
      <c r="J19" s="7" t="n"/>
      <c r="K19" s="4" t="n"/>
    </row>
    <row r="20" ht="30" customHeight="1">
      <c r="A20" s="7" t="n"/>
      <c r="B20" s="7" t="n"/>
      <c r="C20" s="7" t="n"/>
      <c r="D20" s="7" t="n"/>
      <c r="E20" s="7" t="n"/>
      <c r="F20" s="7" t="n"/>
      <c r="G20" s="8" t="n"/>
      <c r="H20" s="7" t="n"/>
      <c r="I20" s="7" t="n"/>
      <c r="J20" s="7" t="n"/>
      <c r="K20" s="4" t="n"/>
    </row>
    <row r="21" ht="30" customHeight="1">
      <c r="A21" s="7" t="n"/>
      <c r="B21" s="7" t="n"/>
      <c r="C21" s="7" t="n"/>
      <c r="D21" s="7" t="n"/>
      <c r="E21" s="7" t="n"/>
      <c r="F21" s="7" t="n"/>
      <c r="G21" s="8" t="n"/>
      <c r="H21" s="7" t="n"/>
      <c r="I21" s="7" t="n"/>
      <c r="J21" s="7" t="n"/>
      <c r="K21" s="4" t="n"/>
    </row>
    <row r="22" ht="30" customHeight="1">
      <c r="A22" s="7" t="n"/>
      <c r="B22" s="7" t="n"/>
      <c r="C22" s="7" t="n"/>
      <c r="D22" s="7" t="n"/>
      <c r="E22" s="7" t="n"/>
      <c r="F22" s="7" t="n"/>
      <c r="G22" s="8" t="n"/>
      <c r="H22" s="7" t="n"/>
      <c r="I22" s="7" t="n"/>
      <c r="J22" s="7" t="n"/>
      <c r="K22" s="4" t="n"/>
    </row>
    <row r="23" ht="30" customHeight="1">
      <c r="A23" s="7" t="n"/>
      <c r="B23" s="7" t="n"/>
      <c r="C23" s="7" t="n"/>
      <c r="D23" s="7" t="n"/>
      <c r="E23" s="7" t="n"/>
      <c r="F23" s="7" t="n"/>
      <c r="G23" s="8" t="n"/>
      <c r="H23" s="7" t="n"/>
      <c r="I23" s="7" t="n"/>
      <c r="J23" s="7" t="n"/>
      <c r="K23" s="4" t="n"/>
    </row>
    <row r="24" ht="30" customHeight="1">
      <c r="A24" s="7" t="n"/>
      <c r="B24" s="7" t="n"/>
      <c r="C24" s="7" t="n"/>
      <c r="D24" s="7" t="n"/>
      <c r="E24" s="7" t="n"/>
      <c r="F24" s="7" t="n"/>
      <c r="G24" s="8" t="n"/>
      <c r="H24" s="7" t="n"/>
      <c r="I24" s="7" t="n"/>
      <c r="J24" s="7" t="n"/>
      <c r="K24" s="4" t="n"/>
    </row>
    <row r="25" ht="30" customHeight="1">
      <c r="A25" s="7" t="n"/>
      <c r="B25" s="7" t="n"/>
      <c r="C25" s="7" t="n"/>
      <c r="D25" s="7" t="n"/>
      <c r="E25" s="7" t="n"/>
      <c r="F25" s="7" t="n"/>
      <c r="G25" s="8" t="n"/>
      <c r="H25" s="7" t="n"/>
      <c r="I25" s="7" t="n"/>
      <c r="J25" s="7" t="n"/>
      <c r="K25" s="4" t="n"/>
    </row>
    <row r="26" ht="30" customHeight="1">
      <c r="A26" s="7" t="n"/>
      <c r="B26" s="7" t="n"/>
      <c r="C26" s="7" t="n"/>
      <c r="D26" s="7" t="n"/>
      <c r="E26" s="7" t="n"/>
      <c r="F26" s="7" t="n"/>
      <c r="G26" s="8" t="n"/>
      <c r="H26" s="7" t="n"/>
      <c r="I26" s="7" t="n"/>
      <c r="J26" s="7" t="n"/>
      <c r="K26" s="4" t="n"/>
    </row>
    <row r="27" ht="30" customHeight="1">
      <c r="A27" s="7" t="n"/>
      <c r="B27" s="7" t="n"/>
      <c r="C27" s="7" t="n"/>
      <c r="D27" s="7" t="n"/>
      <c r="E27" s="7" t="n"/>
      <c r="F27" s="7" t="n"/>
      <c r="G27" s="8" t="n"/>
      <c r="H27" s="7" t="n"/>
      <c r="I27" s="7" t="n"/>
      <c r="J27" s="7" t="n"/>
      <c r="K27" s="4" t="n"/>
    </row>
    <row r="28" ht="30" customHeight="1">
      <c r="A28" s="7" t="n"/>
      <c r="B28" s="7" t="n"/>
      <c r="C28" s="7" t="n"/>
      <c r="D28" s="7" t="n"/>
      <c r="E28" s="7" t="n"/>
      <c r="F28" s="7" t="n"/>
      <c r="G28" s="8" t="n"/>
      <c r="H28" s="7" t="n"/>
      <c r="I28" s="7" t="n"/>
      <c r="J28" s="7" t="n"/>
      <c r="K28" s="4" t="n"/>
    </row>
    <row r="29" ht="30" customHeight="1">
      <c r="A29" s="7" t="n"/>
      <c r="B29" s="7" t="n"/>
      <c r="C29" s="7" t="n"/>
      <c r="D29" s="7" t="n"/>
      <c r="E29" s="7" t="n"/>
      <c r="F29" s="7" t="n"/>
      <c r="G29" s="8" t="n"/>
      <c r="H29" s="7" t="n"/>
      <c r="I29" s="7" t="n"/>
      <c r="J29" s="7" t="n"/>
      <c r="K29" s="4" t="n"/>
    </row>
    <row r="30" ht="30" customHeight="1">
      <c r="A30" s="7" t="n"/>
      <c r="B30" s="7" t="n"/>
      <c r="C30" s="7" t="n"/>
      <c r="D30" s="7" t="n"/>
      <c r="E30" s="7" t="n"/>
      <c r="F30" s="7" t="n"/>
      <c r="G30" s="8" t="n"/>
      <c r="H30" s="7" t="n"/>
      <c r="I30" s="7" t="n"/>
      <c r="J30" s="7" t="n"/>
      <c r="K30" s="4" t="n"/>
    </row>
    <row r="31" ht="30" customHeight="1">
      <c r="A31" s="7" t="n"/>
      <c r="B31" s="7" t="n"/>
      <c r="C31" s="7" t="n"/>
      <c r="D31" s="7" t="n"/>
      <c r="E31" s="7" t="n"/>
      <c r="F31" s="7" t="n"/>
      <c r="G31" s="8" t="n"/>
      <c r="H31" s="7" t="n"/>
      <c r="I31" s="7" t="n"/>
      <c r="J31" s="7" t="n"/>
      <c r="K31" s="4" t="n"/>
    </row>
    <row r="32" ht="30" customHeight="1">
      <c r="A32" s="7" t="n"/>
      <c r="B32" s="7" t="n"/>
      <c r="C32" s="7" t="n"/>
      <c r="D32" s="7" t="n"/>
      <c r="E32" s="7" t="n"/>
      <c r="F32" s="7" t="n"/>
      <c r="G32" s="8" t="n"/>
      <c r="H32" s="7" t="n"/>
      <c r="I32" s="7" t="n"/>
      <c r="J32" s="7" t="n"/>
      <c r="K32" s="4" t="n"/>
    </row>
    <row r="33" ht="30" customHeight="1">
      <c r="A33" s="7" t="n"/>
      <c r="B33" s="7" t="n"/>
      <c r="C33" s="7" t="n"/>
      <c r="D33" s="7" t="n"/>
      <c r="E33" s="7" t="n"/>
      <c r="F33" s="7" t="n"/>
      <c r="G33" s="8" t="n"/>
      <c r="H33" s="7" t="n"/>
      <c r="I33" s="7" t="n"/>
      <c r="J33" s="7" t="n"/>
      <c r="K33" s="4" t="n"/>
    </row>
    <row r="34" ht="30" customHeight="1">
      <c r="A34" s="7" t="n"/>
      <c r="B34" s="7" t="n"/>
      <c r="C34" s="7" t="n"/>
      <c r="D34" s="7" t="n"/>
      <c r="E34" s="7" t="n"/>
      <c r="F34" s="7" t="n"/>
      <c r="G34" s="8" t="n"/>
      <c r="H34" s="7" t="n"/>
      <c r="I34" s="7" t="n"/>
      <c r="J34" s="7" t="n"/>
      <c r="K34" s="4" t="n"/>
    </row>
    <row r="35" ht="30" customHeight="1">
      <c r="A35" s="7" t="n"/>
      <c r="B35" s="7" t="n"/>
      <c r="C35" s="7" t="n"/>
      <c r="D35" s="7" t="n"/>
      <c r="E35" s="7" t="n"/>
      <c r="F35" s="7" t="n"/>
      <c r="G35" s="8" t="n"/>
      <c r="H35" s="7" t="n"/>
      <c r="I35" s="7" t="n"/>
      <c r="J35" s="7" t="n"/>
      <c r="K35" s="4" t="n"/>
    </row>
    <row r="36" ht="30" customHeight="1">
      <c r="A36" s="7" t="n"/>
      <c r="B36" s="7" t="n"/>
      <c r="C36" s="7" t="n"/>
      <c r="D36" s="7" t="n"/>
      <c r="E36" s="7" t="n"/>
      <c r="F36" s="7" t="n"/>
      <c r="G36" s="8" t="n"/>
      <c r="H36" s="7" t="n"/>
      <c r="I36" s="7" t="n"/>
      <c r="J36" s="7" t="n"/>
      <c r="K36" s="4" t="n"/>
    </row>
    <row r="37" ht="30" customHeight="1">
      <c r="A37" s="7" t="n"/>
      <c r="B37" s="7" t="n"/>
      <c r="C37" s="7" t="n"/>
      <c r="D37" s="7" t="n"/>
      <c r="E37" s="7" t="n"/>
      <c r="F37" s="7" t="n"/>
      <c r="G37" s="8" t="n"/>
      <c r="H37" s="7" t="n"/>
      <c r="I37" s="7" t="n"/>
      <c r="J37" s="7" t="n"/>
      <c r="K37" s="4" t="n"/>
    </row>
    <row r="38" ht="30" customHeight="1">
      <c r="A38" s="7" t="n"/>
      <c r="B38" s="7" t="n"/>
      <c r="C38" s="7" t="n"/>
      <c r="D38" s="7" t="n"/>
      <c r="E38" s="7" t="n"/>
      <c r="F38" s="7" t="n"/>
      <c r="G38" s="8" t="n"/>
      <c r="H38" s="7" t="n"/>
      <c r="I38" s="7" t="n"/>
      <c r="J38" s="7" t="n"/>
      <c r="K38" s="4" t="n"/>
    </row>
    <row r="39" ht="30" customHeight="1">
      <c r="A39" s="7" t="n"/>
      <c r="B39" s="7" t="n"/>
      <c r="C39" s="7" t="n"/>
      <c r="D39" s="7" t="n"/>
      <c r="E39" s="7" t="n"/>
      <c r="F39" s="7" t="n"/>
      <c r="G39" s="8" t="n"/>
      <c r="H39" s="7" t="n"/>
      <c r="I39" s="7" t="n"/>
      <c r="J39" s="7" t="n"/>
      <c r="K39" s="4" t="n"/>
    </row>
    <row r="40" ht="30" customHeight="1">
      <c r="A40" s="7" t="n"/>
      <c r="B40" s="7" t="n"/>
      <c r="C40" s="7" t="n"/>
      <c r="D40" s="7" t="n"/>
      <c r="E40" s="7" t="n"/>
      <c r="F40" s="7" t="n"/>
      <c r="G40" s="8" t="n"/>
      <c r="H40" s="7" t="n"/>
      <c r="I40" s="7" t="n"/>
      <c r="J40" s="7" t="n"/>
      <c r="K40" s="4" t="n"/>
    </row>
    <row r="41" ht="30" customHeight="1">
      <c r="A41" s="7" t="n"/>
      <c r="B41" s="7" t="n"/>
      <c r="C41" s="7" t="n"/>
      <c r="D41" s="7" t="n"/>
      <c r="E41" s="7" t="n"/>
      <c r="F41" s="7" t="n"/>
      <c r="G41" s="8" t="n"/>
      <c r="H41" s="7" t="n"/>
      <c r="I41" s="7" t="n"/>
      <c r="J41" s="7" t="n"/>
      <c r="K41" s="4" t="n"/>
    </row>
    <row r="42" ht="30" customHeight="1">
      <c r="A42" s="7" t="n"/>
      <c r="B42" s="7" t="n"/>
      <c r="C42" s="7" t="n"/>
      <c r="D42" s="7" t="n"/>
      <c r="E42" s="7" t="n"/>
      <c r="F42" s="7" t="n"/>
      <c r="G42" s="8" t="n"/>
      <c r="H42" s="7" t="n"/>
      <c r="I42" s="7" t="n"/>
      <c r="J42" s="7" t="n"/>
      <c r="K42" s="4" t="n"/>
    </row>
    <row r="43" ht="30" customHeight="1">
      <c r="A43" s="7" t="n"/>
      <c r="B43" s="7" t="n"/>
      <c r="C43" s="7" t="n"/>
      <c r="D43" s="7" t="n"/>
      <c r="E43" s="7" t="n"/>
      <c r="F43" s="7" t="n"/>
      <c r="G43" s="8" t="n"/>
      <c r="H43" s="7" t="n"/>
      <c r="I43" s="7" t="n"/>
      <c r="J43" s="7" t="n"/>
      <c r="K43" s="4" t="n"/>
    </row>
  </sheetData>
  <autoFilter ref="A1:K43"/>
  <conditionalFormatting sqref="A2:K43">
    <cfRule type="expression" priority="1" dxfId="0" stopIfTrue="0">
      <formula>AND($F2="완료",$I2="미완료")</formula>
    </cfRule>
    <cfRule type="expression" priority="2" dxfId="1" stopIfTrue="0">
      <formula>$F2="완료"</formula>
    </cfRule>
  </conditionalFormatting>
  <conditionalFormatting sqref="I2:I43">
    <cfRule type="expression" priority="3" dxfId="2" stopIfTrue="0">
      <formula>$I2="완료"</formula>
    </cfRule>
    <cfRule type="expression" priority="4" dxfId="3" stopIfTrue="0">
      <formula>$I2="미완료"</formula>
    </cfRule>
  </conditionalFormatting>
  <conditionalFormatting sqref="D2:D43">
    <cfRule type="expression" priority="5" dxfId="4" stopIfTrue="0">
      <formula>ISNUMBER(SEARCH("프리랜서1",D2))</formula>
    </cfRule>
    <cfRule type="expression" priority="6" dxfId="5" stopIfTrue="0">
      <formula>ISNUMBER(SEARCH("프리랜서2",D2))</formula>
    </cfRule>
  </conditionalFormatting>
  <conditionalFormatting sqref="E2:E43">
    <cfRule type="expression" priority="7" dxfId="6" stopIfTrue="0">
      <formula>ISNUMBER(SEARCH("수집완료",E2))</formula>
    </cfRule>
    <cfRule type="expression" priority="8" dxfId="7" stopIfTrue="0">
      <formula>ISNUMBER(SEARCH("보류",E2))</formula>
    </cfRule>
    <cfRule type="expression" priority="9" dxfId="8" stopIfTrue="0">
      <formula>ISNUMBER(SEARCH("수집 중",E2))</formula>
    </cfRule>
    <cfRule type="expression" priority="10" dxfId="3" stopIfTrue="0">
      <formula>ISNUMBER(SEARCH("미착수",E2))</formula>
    </cfRule>
  </conditionalFormatting>
  <conditionalFormatting sqref="F2:F43">
    <cfRule type="expression" priority="11" dxfId="3" stopIfTrue="0">
      <formula>ISNUMBER(SEARCH("미검수",F2))</formula>
    </cfRule>
  </conditionalFormatting>
  <conditionalFormatting sqref="G2:G43">
    <cfRule type="dataBar" priority="12">
      <dataBar showValue="1">
        <cfvo type="min"/>
        <cfvo type="max"/>
        <color rgb="008EAADB"/>
      </dataBar>
    </cfRule>
  </conditionalFormatting>
  <dataValidations count="4">
    <dataValidation sqref="D2:D43" showDropDown="0" showInputMessage="0" showErrorMessage="0" allowBlank="1" promptTitle="담당자" prompt="담당자 선택" type="list">
      <formula1>"프리랜서1,프리랜서2"</formula1>
    </dataValidation>
    <dataValidation sqref="E2:E43" showDropDown="0" showInputMessage="0" showErrorMessage="0" allowBlank="1" promptTitle="작업상태" prompt="작업상태 선택" type="list">
      <formula1>"⬜ 미착수,🔄 수집 중,✅ 수집완료,⚠️ 보류·이슈"</formula1>
    </dataValidation>
    <dataValidation sqref="F2:F43" showDropDown="0" showInputMessage="0" showErrorMessage="0" allowBlank="1" promptTitle="검수" prompt="검수 선택" type="list">
      <formula1>"완료,미검수"</formula1>
    </dataValidation>
    <dataValidation sqref="I2:I43" showDropDown="0" showInputMessage="0" showErrorMessage="0" allowBlank="1" promptTitle="제출완료" prompt="제출완료 선택" type="list">
      <formula1>"완료,미완료"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1" customWidth="1" min="3" max="3"/>
    <col width="11" customWidth="1" min="4" max="4"/>
    <col width="11" customWidth="1" min="5" max="5"/>
    <col width="11" customWidth="1" min="6" max="6"/>
  </cols>
  <sheetData>
    <row r="1">
      <c r="A1" s="5" t="inlineStr">
        <is>
          <t>◆ 광역별</t>
        </is>
      </c>
    </row>
    <row r="2">
      <c r="A2" s="1" t="inlineStr">
        <is>
          <t>광역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s="6" t="inlineStr">
        <is>
          <t>충청남도</t>
        </is>
      </c>
      <c r="B3" s="7">
        <f>COUNTIF(현황!$A$2:$A$43,A3)</f>
        <v/>
      </c>
      <c r="C3" s="7">
        <f>COUNTIFS(현황!$A$2:$A$43,A3,현황!$F$2:$F$43,"완료")</f>
        <v/>
      </c>
      <c r="D3" s="7">
        <f>COUNTIFS(현황!$A$2:$A$43,A3,현황!$F$2:$F$43,"미검수")</f>
        <v/>
      </c>
      <c r="E3" s="7">
        <f>COUNTIFS(현황!$A$2:$A$43,A3,현황!$I$2:$I$43,"완료")</f>
        <v/>
      </c>
      <c r="F3" s="8">
        <f>SUMIF(현황!$A$2:$A$43,A3,현황!$G$2:$G$43)</f>
        <v/>
      </c>
    </row>
    <row r="4">
      <c r="A4" s="6" t="inlineStr">
        <is>
          <t>충청북도</t>
        </is>
      </c>
      <c r="B4" s="7">
        <f>COUNTIF(현황!$A$2:$A$43,A4)</f>
        <v/>
      </c>
      <c r="C4" s="7">
        <f>COUNTIFS(현황!$A$2:$A$43,A4,현황!$F$2:$F$43,"완료")</f>
        <v/>
      </c>
      <c r="D4" s="7">
        <f>COUNTIFS(현황!$A$2:$A$43,A4,현황!$F$2:$F$43,"미검수")</f>
        <v/>
      </c>
      <c r="E4" s="7">
        <f>COUNTIFS(현황!$A$2:$A$43,A4,현황!$I$2:$I$43,"완료")</f>
        <v/>
      </c>
      <c r="F4" s="8">
        <f>SUMIF(현황!$A$2:$A$43,A4,현황!$G$2:$G$43)</f>
        <v/>
      </c>
    </row>
    <row r="5">
      <c r="A5" s="6" t="inlineStr">
        <is>
          <t>전북특별자치도</t>
        </is>
      </c>
      <c r="B5" s="7">
        <f>COUNTIF(현황!$A$2:$A$43,A5)</f>
        <v/>
      </c>
      <c r="C5" s="7">
        <f>COUNTIFS(현황!$A$2:$A$43,A5,현황!$F$2:$F$43,"완료")</f>
        <v/>
      </c>
      <c r="D5" s="7">
        <f>COUNTIFS(현황!$A$2:$A$43,A5,현황!$F$2:$F$43,"미검수")</f>
        <v/>
      </c>
      <c r="E5" s="7">
        <f>COUNTIFS(현황!$A$2:$A$43,A5,현황!$I$2:$I$43,"완료")</f>
        <v/>
      </c>
      <c r="F5" s="8">
        <f>SUMIF(현황!$A$2:$A$43,A5,현황!$G$2:$G$43)</f>
        <v/>
      </c>
    </row>
    <row r="6">
      <c r="A6" s="6" t="inlineStr">
        <is>
          <t>제주특별자치도</t>
        </is>
      </c>
      <c r="B6" s="7">
        <f>COUNTIF(현황!$A$2:$A$43,A6)</f>
        <v/>
      </c>
      <c r="C6" s="7">
        <f>COUNTIFS(현황!$A$2:$A$43,A6,현황!$F$2:$F$43,"완료")</f>
        <v/>
      </c>
      <c r="D6" s="7">
        <f>COUNTIFS(현황!$A$2:$A$43,A6,현황!$F$2:$F$43,"미검수")</f>
        <v/>
      </c>
      <c r="E6" s="7">
        <f>COUNTIFS(현황!$A$2:$A$43,A6,현황!$I$2:$I$43,"완료")</f>
        <v/>
      </c>
      <c r="F6" s="8">
        <f>SUMIF(현황!$A$2:$A$43,A6,현황!$G$2:$G$43)</f>
        <v/>
      </c>
    </row>
    <row r="7">
      <c r="A7" s="9" t="inlineStr">
        <is>
          <t>합계</t>
        </is>
      </c>
      <c r="B7" s="10">
        <f>SUM(B3:B6)</f>
        <v/>
      </c>
      <c r="C7" s="10">
        <f>SUM(C3:C6)</f>
        <v/>
      </c>
      <c r="D7" s="10">
        <f>SUM(D3:D6)</f>
        <v/>
      </c>
      <c r="E7" s="10">
        <f>SUM(E3:E6)</f>
        <v/>
      </c>
      <c r="F7" s="11">
        <f>SUM(F3:F6)</f>
        <v/>
      </c>
    </row>
    <row r="8">
      <c r="A8" s="5" t="inlineStr">
        <is>
          <t>◆ 담당자별</t>
        </is>
      </c>
    </row>
    <row r="9">
      <c r="A9" s="12" t="inlineStr">
        <is>
          <t>담당자</t>
        </is>
      </c>
      <c r="B9" s="12" t="inlineStr">
        <is>
          <t>기관수</t>
        </is>
      </c>
      <c r="C9" s="12" t="inlineStr">
        <is>
          <t>검수완료</t>
        </is>
      </c>
      <c r="D9" s="12" t="inlineStr">
        <is>
          <t>미검수</t>
        </is>
      </c>
      <c r="E9" s="12" t="inlineStr">
        <is>
          <t>제출완료</t>
        </is>
      </c>
      <c r="F9" s="12" t="inlineStr">
        <is>
          <t>총 행수</t>
        </is>
      </c>
    </row>
    <row r="10">
      <c r="A10" s="6" t="inlineStr">
        <is>
          <t>프리랜서1</t>
        </is>
      </c>
      <c r="B10" s="7">
        <f>COUNTIF(현황!$D$2:$D$43,A10)</f>
        <v/>
      </c>
      <c r="C10" s="7">
        <f>COUNTIFS(현황!$D$2:$D$43,A10,현황!$F$2:$F$43,"완료")</f>
        <v/>
      </c>
      <c r="D10" s="7">
        <f>COUNTIFS(현황!$D$2:$D$43,A10,현황!$F$2:$F$43,"미검수")</f>
        <v/>
      </c>
      <c r="E10" s="7">
        <f>COUNTIFS(현황!$D$2:$D$43,A10,현황!$I$2:$I$43,"완료")</f>
        <v/>
      </c>
      <c r="F10" s="8">
        <f>SUMIFS(현황!$G$2:$G$43,현황!$D$2:$D$43,A10)</f>
        <v/>
      </c>
    </row>
    <row r="11">
      <c r="A11" s="6" t="inlineStr">
        <is>
          <t>프리랜서2</t>
        </is>
      </c>
      <c r="B11" s="7">
        <f>COUNTIF(현황!$D$2:$D$43,A11)</f>
        <v/>
      </c>
      <c r="C11" s="7">
        <f>COUNTIFS(현황!$D$2:$D$43,A11,현황!$F$2:$F$43,"완료")</f>
        <v/>
      </c>
      <c r="D11" s="7">
        <f>COUNTIFS(현황!$D$2:$D$43,A11,현황!$F$2:$F$43,"미검수")</f>
        <v/>
      </c>
      <c r="E11" s="7">
        <f>COUNTIFS(현황!$D$2:$D$43,A11,현황!$I$2:$I$43,"완료")</f>
        <v/>
      </c>
      <c r="F11" s="8">
        <f>SUMIFS(현황!$G$2:$G$43,현황!$D$2:$D$43,A11)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2026-06-10T16:21:37Z</dcterms:created>
  <dcterms:modified xmlns:dcterms="http://purl.org/dc/terms/" xmlns:xsi="http://www.w3.org/2001/XMLSchema-instance" xsi:type="dcterms:W3CDTF">2026-06-12T06:37:08Z</dcterms:modified>
</cp:coreProperties>
</file>