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" TargetMode="External" Id="rId1"/><Relationship Type="http://schemas.openxmlformats.org/officeDocument/2006/relationships/hyperlink" Target="https://www.k-medi.or.kr/" TargetMode="External" Id="rId2"/><Relationship Type="http://schemas.openxmlformats.org/officeDocument/2006/relationships/hyperlink" Target="https://www.drugsafe.or.kr/" TargetMode="External" Id="rId3"/><Relationship Type="http://schemas.openxmlformats.org/officeDocument/2006/relationships/hyperlink" Target="https://www.kisa.or.kr/" TargetMode="External" Id="rId4"/><Relationship Type="http://schemas.openxmlformats.org/officeDocument/2006/relationships/hyperlink" Target="https://www.kofpi.or.kr/" TargetMode="External" Id="rId5"/><Relationship Type="http://schemas.openxmlformats.org/officeDocument/2006/relationships/hyperlink" Target="https://www.kamco.or.kr/" TargetMode="External" Id="rId6"/><Relationship Type="http://schemas.openxmlformats.org/officeDocument/2006/relationships/hyperlink" Target="https://www.koreajobworld.or.kr/" TargetMode="External" Id="rId7"/><Relationship Type="http://schemas.openxmlformats.org/officeDocument/2006/relationships/hyperlink" Target="https://www.koda1458.kr/" TargetMode="External" Id="rId8"/><Relationship Type="http://schemas.openxmlformats.org/officeDocument/2006/relationships/hyperlink" Target="https://www.koddi.or.kr/" TargetMode="External" Id="rId9"/><Relationship Type="http://schemas.openxmlformats.org/officeDocument/2006/relationships/hyperlink" Target="https://www.kead.or.kr/" TargetMode="External" Id="rId10"/><Relationship Type="http://schemas.openxmlformats.org/officeDocument/2006/relationships/hyperlink" Target="https://www.kosaf.go.kr/" TargetMode="External" Id="rId11"/><Relationship Type="http://schemas.openxmlformats.org/officeDocument/2006/relationships/hyperlink" Target="https://www.fis.kr/" TargetMode="External" Id="rId12"/><Relationship Type="http://schemas.openxmlformats.org/officeDocument/2006/relationships/hyperlink" Target="https://www.kcopa.or.kr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30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한국원자력환경공단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미검수</t>
        </is>
      </c>
      <c r="G2" s="2" t="n">
        <v>231</v>
      </c>
      <c r="H2" s="2" t="inlineStr"/>
      <c r="I2" s="2" t="inlineStr"/>
      <c r="J2" s="2" t="inlineStr"/>
      <c r="K2" s="3" t="inlineStr">
        <is>
          <t>마스터번호 261 / 기후에너지환경부 · 사이트맵트리구축231·게시판83·N몽타주·KOGL0</t>
        </is>
      </c>
      <c r="L2" s="4" t="inlineStr">
        <is>
          <t>https://www.korad.or.kr/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한국의료분쟁조정중재원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90</v>
      </c>
      <c r="H3" s="2" t="inlineStr">
        <is>
          <t>2026-06-22</t>
        </is>
      </c>
      <c r="I3" s="2" t="inlineStr"/>
      <c r="J3" s="2" t="inlineStr"/>
      <c r="K3" s="3" t="inlineStr">
        <is>
          <t>마스터번호 262 / 보건복지부 · 본문탭+46(4단)·N몽타주·KOGL0 · 양식검수 통과(90행)</t>
        </is>
      </c>
      <c r="L3" s="4" t="inlineStr">
        <is>
          <t>https://www.k-medi.or.kr/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한국의약품안전관리원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75</v>
      </c>
      <c r="H4" s="2" t="inlineStr">
        <is>
          <t>2026-06-21</t>
        </is>
      </c>
      <c r="I4" s="2" t="inlineStr"/>
      <c r="J4" s="2" t="inlineStr"/>
      <c r="K4" s="3" t="inlineStr">
        <is>
          <t>마스터번호 263 / 식품의약품안전처 · 트리재구조화(9대/53중)·KOGL14(4유형)·탭M보정 · 양식검수 통과(75행)</t>
        </is>
      </c>
      <c r="L4" s="4" t="inlineStr">
        <is>
          <t>https://www.drugsafe.or.kr/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한국인터넷진흥원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157</v>
      </c>
      <c r="H5" s="2" t="inlineStr">
        <is>
          <t>2026-06-23</t>
        </is>
      </c>
      <c r="I5" s="2" t="inlineStr"/>
      <c r="J5" s="2" t="inlineStr"/>
      <c r="K5" s="3" t="inlineStr">
        <is>
          <t>마스터번호 264 / 과학기술정보통신부 · LNB권위트리교체·게시판26정정·KOGL 발간물게시판7(연구보고서·동향분석·정기간행물·실태조사·가이드라인·안내서4유형/사례집2유형) · 양식검수 통과(157행)</t>
        </is>
      </c>
      <c r="L5" s="4" t="inlineStr">
        <is>
          <t>https://www.kisa.or.kr/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한국임업진흥원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180</v>
      </c>
      <c r="H6" s="2" t="inlineStr">
        <is>
          <t>2026-06-23</t>
        </is>
      </c>
      <c r="I6" s="2" t="inlineStr"/>
      <c r="J6" s="2" t="inlineStr"/>
      <c r="K6" s="3" t="inlineStr">
        <is>
          <t>마스터번호 265 / 산림청 · 게시판M전수·N영상오검출정정·gb잔재정리·KOGL0 · 양식검수 통과(180행)</t>
        </is>
      </c>
      <c r="L6" s="4" t="inlineStr">
        <is>
          <t>https://www.kofpi.or.kr/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한국자산관리공사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194</v>
      </c>
      <c r="H7" s="2" t="inlineStr">
        <is>
          <t>2026-06-23</t>
        </is>
      </c>
      <c r="I7" s="2" t="inlineStr"/>
      <c r="J7" s="2" t="inlineStr"/>
      <c r="K7" s="3" t="inlineStr">
        <is>
          <t>[검수 2026-06-23] 마스터번호 266 / 금융위원회 · 구조일치170·N영상오검출정정·KOGL5(4유형) · 구조일치170·N영상오검출정정·KOGL5·후행정리 · 양식검수 통과(194행)</t>
        </is>
      </c>
      <c r="L7" s="4" t="inlineStr">
        <is>
          <t>https://www.kamco.or.kr/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한국잡월드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29</v>
      </c>
      <c r="H8" s="2" t="inlineStr">
        <is>
          <t>2026-06-23</t>
        </is>
      </c>
      <c r="I8" s="2" t="inlineStr"/>
      <c r="J8" s="2" t="inlineStr"/>
      <c r="K8" s="3" t="inlineStr">
        <is>
          <t>[검수 2026-06-23] 마스터번호 267 / 고용노동부 · GNB정리·KOGL11(JS렌더)·로그인행5플래그 · 공공누리 배지=고정4유형(링크 openType따라 1/5, O4유형 정확)·r4 N어문→어문,이미지 보정 · 양식검수 통과(29행)</t>
        </is>
      </c>
      <c r="L8" s="4" t="inlineStr">
        <is>
          <t>https://www.koreajobworld.or.kr/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한국장기조직기증원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73</v>
      </c>
      <c r="H9" s="2" t="inlineStr">
        <is>
          <t>2026-06-23</t>
        </is>
      </c>
      <c r="I9" s="2" t="inlineStr"/>
      <c r="J9" s="2" t="inlineStr"/>
      <c r="K9" s="3" t="inlineStr">
        <is>
          <t>마스터번호 269 / 보건복지부 · D&gt;E&gt;F재구성·몽타주N·KOGL8(4유형) · 양식검수 통과(73행)</t>
        </is>
      </c>
      <c r="L9" s="4" t="inlineStr">
        <is>
          <t>https://www.koda1458.kr/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한국장애인개발원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103</v>
      </c>
      <c r="H10" s="2" t="inlineStr">
        <is>
          <t>2026-06-23</t>
        </is>
      </c>
      <c r="I10" s="2" t="inlineStr"/>
      <c r="J10" s="2" t="inlineStr"/>
      <c r="K10" s="3" t="inlineStr">
        <is>
          <t>마스터번호 270 / 보건복지부 · 본문탭+23·몽타주N판정·KOGL0 / LNB좌측메뉴 depth3 전수전개 +44행(06-23) · 양식검수 통과(103행)</t>
        </is>
      </c>
      <c r="L10" s="4" t="inlineStr">
        <is>
          <t>https://www.koddi.or.kr/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한국장애인고용공단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201</v>
      </c>
      <c r="H11" s="2" t="inlineStr"/>
      <c r="I11" s="2" t="inlineStr"/>
      <c r="J11" s="2" t="inlineStr"/>
      <c r="K11" s="3" t="inlineStr">
        <is>
          <t>마스터번호 271 / 고용노동부 · 결손150행복구·게시판57·N몽타주·KOGL0</t>
        </is>
      </c>
      <c r="L11" s="4" t="inlineStr">
        <is>
          <t>https://www.kead.or.kr/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한국장학재단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330</v>
      </c>
      <c r="H12" s="2" t="inlineStr"/>
      <c r="I12" s="2" t="inlineStr"/>
      <c r="J12" s="2" t="inlineStr"/>
      <c r="K12" s="3" t="inlineStr">
        <is>
          <t>마스터번호 272 / 교육부 · SPA우회구축·본문탭+68·KOGL3·SSO게이트21플래그</t>
        </is>
      </c>
      <c r="L12" s="4" t="inlineStr">
        <is>
          <t>https://www.kosaf.go.kr/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한국재정정보원</t>
        </is>
      </c>
      <c r="D13" s="2" t="inlineStr">
        <is>
          <t>프리랜서2</t>
        </is>
      </c>
      <c r="E13" s="2" t="inlineStr">
        <is>
          <t>☑️ 검수완료</t>
        </is>
      </c>
      <c r="F13" s="2" t="inlineStr">
        <is>
          <t>완료</t>
        </is>
      </c>
      <c r="G13" s="2" t="n">
        <v>98</v>
      </c>
      <c r="H13" s="2" t="inlineStr">
        <is>
          <t>2026-06-23</t>
        </is>
      </c>
      <c r="I13" s="2" t="inlineStr"/>
      <c r="J13" s="2" t="inlineStr"/>
      <c r="K13" s="3" t="inlineStr">
        <is>
          <t>[검수 2026-06-23] 마스터번호 274 / 기획재정부 · 본문탭+36·사전정보공표split·몽타주N·KOGL0 / LNB 좌측메뉴 권위트리 전면재구성+본문서브탭 병합 69→102행(+43: 사이버안전센터9·dBrain주요기능8·국고보조금5·안전윤리인권10·경영공시5·공공데이터2·부패신고3·월간나라재정6 등)·신규phase234 · 양식검수 통과(98행)</t>
        </is>
      </c>
      <c r="L13" s="4" t="inlineStr">
        <is>
          <t>https://www.fis.kr/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한국저작권보호원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94</v>
      </c>
      <c r="H14" s="2" t="inlineStr"/>
      <c r="I14" s="2" t="inlineStr"/>
      <c r="J14" s="2" t="inlineStr"/>
      <c r="K14" s="3" t="inlineStr">
        <is>
          <t>마스터번호 275 / 문화체육관광부 · 게시판30정정·KOGL14·N몽타주</t>
        </is>
      </c>
      <c r="L14" s="4" t="inlineStr">
        <is>
          <t>https://www.kcopa.or.kr/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COUNTIF(현황!$D$2:$D$14,A3)</f>
        <v/>
      </c>
      <c r="C3">
        <f>COUNTIFS(현황!$D$2:$D$14,A3,현황!$F$2:$F$14,"완료")</f>
        <v/>
      </c>
      <c r="D3">
        <f>COUNTIFS(현황!$D$2:$D$14,A3,현황!$F$2:$F$14,"미검수")</f>
        <v/>
      </c>
      <c r="E3">
        <f>COUNTIFS(현황!$D$2:$D$14,A3,현황!$I$2:$I$14,"완료")</f>
        <v/>
      </c>
      <c r="F3">
        <f>SUMIFS(현황!$G$2:$G$14,현황!$D$2:$D$14,A3)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COUNTA(현황!$B$2:$B$14)</f>
        <v/>
      </c>
    </row>
    <row r="7">
      <c r="A7" t="inlineStr">
        <is>
          <t>검수완료</t>
        </is>
      </c>
      <c r="B7">
        <f>COUNTIF(현황!$F$2:$F$14,"완료")</f>
        <v/>
      </c>
    </row>
    <row r="8">
      <c r="A8" t="inlineStr">
        <is>
          <t>총 행수</t>
        </is>
      </c>
      <c r="B8">
        <f>SUM(현황!$G$2:$G$14)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2026-06-19T03:38:36Z</dcterms:created>
  <dcterms:modified xmlns:dcterms="http://purl.org/dc/terms/" xmlns:xsi="http://www.w3.org/2001/XMLSchema-instance" xsi:type="dcterms:W3CDTF">2026-06-23T10:19:02Z</dcterms:modified>
</cp:coreProperties>
</file>